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о новому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<sst xmlns="http://schemas.openxmlformats.org/spreadsheetml/2006/main" count="32" uniqueCount="28">
  <si>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Объем заимствований, всего</t>
  </si>
  <si>
    <t>в том числе:</t>
  </si>
  <si>
    <t>Приложение 7</t>
  </si>
  <si>
    <t xml:space="preserve">"О бюджете муниципального образования </t>
  </si>
  <si>
    <t>Объем привлечения в 2024 году</t>
  </si>
  <si>
    <t>Объем погашения в 2024 году</t>
  </si>
  <si>
    <t>Виды долговых обязательств</t>
  </si>
  <si>
    <t>Верхний предел муниципального долга на 01.01.2024 года</t>
  </si>
  <si>
    <t>Верхний предел муниципального долга на 01.01.2025 года</t>
  </si>
  <si>
    <t>1. Кредиты кредитных организаций в валюте Российской Федерации, в том числе: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</si>
  <si>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</si>
  <si>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 xml:space="preserve">2. Бюджетные кредиты от других бюджетов бюджетной системы Российской Федерации, в том числе: </t>
  </si>
  <si>
    <t>реструктурированные бюджетные кредиты</t>
  </si>
  <si>
    <t>в соответствии с бюджетным законодательством</t>
  </si>
  <si>
    <t>(в руб.)</t>
  </si>
  <si>
    <t xml:space="preserve">  </t>
  </si>
  <si>
    <t xml:space="preserve">К решению Думы  </t>
  </si>
  <si>
    <t>Объем привлечения в 2025 году</t>
  </si>
  <si>
    <t>Объем погашения в 2025 году</t>
  </si>
  <si>
    <t>Верхний предел муниципального долга на 01.01.2026 года</t>
  </si>
  <si>
    <t>1 год</t>
  </si>
  <si>
    <t xml:space="preserve"> 1 год</t>
  </si>
  <si>
    <t>"Кулункунское"на 2024 год</t>
  </si>
  <si>
    <t>и на плановый период 2025 и 2026 годы"</t>
  </si>
  <si>
    <t>ПРОГРАММА МУНИЦИПАЛЬНЫХ ВНУТРЕННИХ ЗАИМСТВОВАНИЙ МУНИЦИПАЛЬНОГО ОБРАЗОВАНИЯ "КУЛУНКУНСКОЕ"
 НА 2024 ГОД И НА ПЛАНОВЫЙ ПЕРИОД 2025 И 2026 ГОДОВ</t>
  </si>
  <si>
    <t>Объем привлечения в 2026 году</t>
  </si>
  <si>
    <t>Объем погашения в 2026 году</t>
  </si>
  <si>
    <t>Верхний предел муниципального долга на 01.01.2027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</si>
</sst>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52" applyFont="1" applyAlignment="1">
      <alignment horizontal="center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right" vertical="center"/>
      <protection/>
    </xf>
    <xf numFmtId="0" fontId="4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 indent="1"/>
    </xf>
    <xf numFmtId="0" fontId="4" fillId="33" borderId="10" xfId="52" applyFont="1" applyFill="1" applyBorder="1" applyAlignment="1">
      <alignment horizontal="left" vertical="center" wrapText="1" indent="1"/>
      <protection/>
    </xf>
    <xf numFmtId="0" fontId="4" fillId="33" borderId="10" xfId="52" applyFont="1" applyFill="1" applyBorder="1" applyAlignment="1">
      <alignment horizontal="right" vertical="center" wrapText="1" indent="1"/>
      <protection/>
    </xf>
    <xf numFmtId="0" fontId="3" fillId="33" borderId="10" xfId="52" applyFont="1" applyFill="1" applyBorder="1" applyAlignment="1">
      <alignment horizontal="right" vertical="center" wrapText="1" indent="1"/>
      <protection/>
    </xf>
    <xf numFmtId="0" fontId="3" fillId="33" borderId="10" xfId="52" applyFont="1" applyFill="1" applyBorder="1" applyAlignment="1">
      <alignment horizontal="left" vertical="center" wrapText="1" indent="1"/>
      <protection/>
    </xf>
    <xf numFmtId="0" fontId="4" fillId="33" borderId="10" xfId="0" applyFont="1" applyFill="1" applyBorder="1" applyAlignment="1">
      <alignment horizontal="right" vertical="center" wrapText="1" indent="1"/>
    </xf>
    <xf numFmtId="0" fontId="3" fillId="33" borderId="10" xfId="0" applyFont="1" applyFill="1" applyBorder="1" applyAlignment="1">
      <alignment horizontal="right" vertical="center" wrapText="1" indent="1"/>
    </xf>
    <xf numFmtId="174" fontId="3" fillId="33" borderId="10" xfId="0" applyNumberFormat="1" applyFont="1" applyFill="1" applyBorder="1" applyAlignment="1">
      <alignment horizontal="right" vertical="center" wrapText="1" indent="1"/>
    </xf>
    <xf numFmtId="3" fontId="4" fillId="33" borderId="10" xfId="0" applyNumberFormat="1" applyFont="1" applyFill="1" applyBorder="1" applyAlignment="1">
      <alignment horizontal="right" vertical="center" wrapText="1" indent="1"/>
    </xf>
    <xf numFmtId="3" fontId="41" fillId="33" borderId="10" xfId="0" applyNumberFormat="1" applyFont="1" applyFill="1" applyBorder="1" applyAlignment="1">
      <alignment horizontal="right" vertical="center" wrapText="1" indent="1"/>
    </xf>
    <xf numFmtId="174" fontId="3" fillId="33" borderId="10" xfId="52" applyNumberFormat="1" applyFont="1" applyFill="1" applyBorder="1" applyAlignment="1">
      <alignment horizontal="right" vertical="center" wrapText="1" indent="1"/>
      <protection/>
    </xf>
    <xf numFmtId="174" fontId="3" fillId="33" borderId="10" xfId="0" applyNumberFormat="1" applyFont="1" applyFill="1" applyBorder="1" applyAlignment="1">
      <alignment horizontal="center" vertical="center" wrapText="1"/>
    </xf>
    <xf numFmtId="0" fontId="4" fillId="0" borderId="11" xfId="52" applyFont="1" applyBorder="1" applyAlignment="1">
      <alignment horizontal="center" vertical="center" wrapText="1"/>
      <protection/>
    </xf>
    <xf numFmtId="3" fontId="3" fillId="33" borderId="10" xfId="52" applyNumberFormat="1" applyFont="1" applyFill="1" applyBorder="1" applyAlignment="1">
      <alignment horizontal="right" vertical="center" wrapText="1" indent="1"/>
      <protection/>
    </xf>
    <xf numFmtId="3" fontId="3" fillId="33" borderId="10" xfId="0" applyNumberFormat="1" applyFont="1" applyFill="1" applyBorder="1" applyAlignment="1">
      <alignment horizontal="right" vertical="center" wrapText="1" indent="1"/>
    </xf>
    <xf numFmtId="3" fontId="4" fillId="33" borderId="10" xfId="52" applyNumberFormat="1" applyFont="1" applyFill="1" applyBorder="1" applyAlignment="1">
      <alignment horizontal="right" vertical="center" wrapText="1" indent="1"/>
      <protection/>
    </xf>
    <xf numFmtId="0" fontId="4" fillId="0" borderId="0" xfId="52" applyFont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6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37.875" style="0" customWidth="1"/>
    <col min="2" max="2" width="13.375" style="0" customWidth="1"/>
    <col min="3" max="3" width="12.25390625" style="0" customWidth="1"/>
    <col min="4" max="4" width="17.125" style="0" customWidth="1"/>
    <col min="5" max="5" width="13.75390625" style="0" customWidth="1"/>
    <col min="6" max="6" width="18.25390625" style="0" customWidth="1"/>
    <col min="7" max="7" width="18.75390625" style="0" customWidth="1"/>
    <col min="8" max="8" width="20.625" style="0" customWidth="1"/>
    <col min="9" max="9" width="13.75390625" style="0" customWidth="1"/>
    <col min="10" max="10" width="15.75390625" style="0" customWidth="1"/>
    <col min="11" max="11" width="20.625" style="0" customWidth="1"/>
  </cols>
  <sheetData>
    <row r="1" spans="9:11" ht="15">
      <c r="I1" s="1"/>
      <c r="J1" s="1"/>
      <c r="K1" s="2" t="s">
        <v>2</v>
      </c>
    </row>
    <row r="2" spans="9:11" ht="15">
      <c r="I2" s="3"/>
      <c r="J2" s="2"/>
      <c r="K2" s="2" t="s">
        <v>16</v>
      </c>
    </row>
    <row r="3" spans="9:11" ht="15">
      <c r="I3" s="3"/>
      <c r="J3" s="2"/>
      <c r="K3" s="2" t="s">
        <v>3</v>
      </c>
    </row>
    <row r="4" spans="9:11" ht="15">
      <c r="I4" s="3"/>
      <c r="J4" s="2"/>
      <c r="K4" s="2" t="s">
        <v>22</v>
      </c>
    </row>
    <row r="5" spans="9:11" ht="15">
      <c r="I5" s="3"/>
      <c r="J5" s="2"/>
      <c r="K5" s="2" t="s">
        <v>23</v>
      </c>
    </row>
    <row r="6" spans="1:11" ht="57.75" customHeight="1">
      <c r="A6" s="24" t="s">
        <v>24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5"/>
      <c r="B8" s="5"/>
      <c r="C8" s="5"/>
      <c r="D8" s="5"/>
      <c r="E8" s="5"/>
      <c r="F8" s="5"/>
      <c r="G8" s="5"/>
      <c r="H8" s="5"/>
      <c r="I8" s="5"/>
      <c r="J8" s="5"/>
      <c r="K8" s="6" t="s">
        <v>14</v>
      </c>
    </row>
    <row r="9" spans="1:11" ht="130.5" customHeight="1">
      <c r="A9" s="20" t="s">
        <v>6</v>
      </c>
      <c r="B9" s="7" t="s">
        <v>7</v>
      </c>
      <c r="C9" s="8" t="s">
        <v>4</v>
      </c>
      <c r="D9" s="8" t="s">
        <v>5</v>
      </c>
      <c r="E9" s="7" t="s">
        <v>8</v>
      </c>
      <c r="F9" s="8" t="s">
        <v>17</v>
      </c>
      <c r="G9" s="8" t="s">
        <v>18</v>
      </c>
      <c r="H9" s="7" t="s">
        <v>19</v>
      </c>
      <c r="I9" s="8" t="s">
        <v>25</v>
      </c>
      <c r="J9" s="8" t="s">
        <v>26</v>
      </c>
      <c r="K9" s="7" t="s">
        <v>27</v>
      </c>
    </row>
    <row r="10" spans="1:11" ht="42" customHeight="1">
      <c r="A10" s="9" t="s">
        <v>0</v>
      </c>
      <c r="B10" s="10"/>
      <c r="C10" s="11">
        <f aca="true" t="shared" si="0" ref="C10:I10">C12+C14</f>
        <v>191201</v>
      </c>
      <c r="D10" s="11">
        <f t="shared" si="0"/>
        <v>0</v>
      </c>
      <c r="E10" s="10">
        <f t="shared" si="0"/>
        <v>191201</v>
      </c>
      <c r="F10" s="21">
        <f>F12</f>
        <v>387506</v>
      </c>
      <c r="G10" s="11">
        <v>191201</v>
      </c>
      <c r="H10" s="10">
        <f t="shared" si="0"/>
        <v>387506</v>
      </c>
      <c r="I10" s="11">
        <f t="shared" si="0"/>
        <v>397657</v>
      </c>
      <c r="J10" s="11">
        <f>J12</f>
        <v>196305</v>
      </c>
      <c r="K10" s="23">
        <f>K12+K14</f>
        <v>588858</v>
      </c>
    </row>
    <row r="11" spans="1:11" ht="15.7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78" customHeight="1">
      <c r="A12" s="7" t="s">
        <v>9</v>
      </c>
      <c r="B12" s="13"/>
      <c r="C12" s="14">
        <v>191201</v>
      </c>
      <c r="D12" s="14">
        <v>0</v>
      </c>
      <c r="E12" s="13">
        <f>B12+C12-D12</f>
        <v>191201</v>
      </c>
      <c r="F12" s="22">
        <f>C12+196305</f>
        <v>387506</v>
      </c>
      <c r="G12" s="14">
        <v>191201</v>
      </c>
      <c r="H12" s="16">
        <f>E12+F12-G12</f>
        <v>387506</v>
      </c>
      <c r="I12" s="14">
        <f>196305+201352</f>
        <v>397657</v>
      </c>
      <c r="J12" s="14">
        <v>196305</v>
      </c>
      <c r="K12" s="13">
        <f>H12+I12-J12</f>
        <v>588858</v>
      </c>
    </row>
    <row r="13" spans="1:11" ht="84.75" customHeight="1">
      <c r="A13" s="12" t="s">
        <v>10</v>
      </c>
      <c r="B13" s="15"/>
      <c r="C13" s="12"/>
      <c r="D13" s="12"/>
      <c r="E13" s="19" t="s">
        <v>20</v>
      </c>
      <c r="F13" s="12"/>
      <c r="G13" s="12"/>
      <c r="H13" s="19" t="s">
        <v>21</v>
      </c>
      <c r="I13" s="12"/>
      <c r="J13" s="12"/>
      <c r="K13" s="19" t="s">
        <v>20</v>
      </c>
    </row>
    <row r="14" spans="1:11" ht="0.75" customHeight="1" hidden="1">
      <c r="A14" s="7" t="s">
        <v>11</v>
      </c>
      <c r="B14" s="16">
        <v>0</v>
      </c>
      <c r="C14" s="17">
        <v>0</v>
      </c>
      <c r="D14" s="14">
        <v>0</v>
      </c>
      <c r="E14" s="16">
        <f>B14+C14-D14</f>
        <v>0</v>
      </c>
      <c r="F14" s="17">
        <v>0</v>
      </c>
      <c r="G14" s="14">
        <v>0</v>
      </c>
      <c r="H14" s="16">
        <f>E14+F14-G14</f>
        <v>0</v>
      </c>
      <c r="I14" s="17">
        <v>0</v>
      </c>
      <c r="J14" s="14">
        <v>0</v>
      </c>
      <c r="K14" s="16">
        <f>H14+I14-J14</f>
        <v>0</v>
      </c>
    </row>
    <row r="15" spans="1:11" ht="45" customHeight="1" hidden="1">
      <c r="A15" s="12" t="s">
        <v>12</v>
      </c>
      <c r="B15" s="12"/>
      <c r="C15" s="12"/>
      <c r="D15" s="12"/>
      <c r="E15" s="12"/>
      <c r="F15" s="12"/>
      <c r="G15" s="12"/>
      <c r="H15" s="12"/>
      <c r="I15" s="18"/>
      <c r="J15" s="18"/>
      <c r="K15" s="12"/>
    </row>
    <row r="16" spans="1:11" ht="105" customHeight="1" hidden="1">
      <c r="A16" s="8" t="s">
        <v>10</v>
      </c>
      <c r="B16" s="19"/>
      <c r="C16" s="8" t="s">
        <v>15</v>
      </c>
      <c r="D16" s="8"/>
      <c r="E16" s="19" t="s">
        <v>13</v>
      </c>
      <c r="F16" s="8"/>
      <c r="G16" s="8"/>
      <c r="H16" s="19" t="s">
        <v>13</v>
      </c>
      <c r="I16" s="19"/>
      <c r="J16" s="19"/>
      <c r="K16" s="19" t="s">
        <v>13</v>
      </c>
    </row>
  </sheetData>
  <sheetProtection/>
  <mergeCells count="1">
    <mergeCell ref="A6:K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Шкилевич Е.Г.</dc:creator>
  <cp:keywords/>
  <dc:description/>
  <cp:lastModifiedBy>Светлана Александров</cp:lastModifiedBy>
  <cp:lastPrinted>2021-12-30T03:54:11Z</cp:lastPrinted>
  <dcterms:created xsi:type="dcterms:W3CDTF">2019-12-16T07:08:15Z</dcterms:created>
  <dcterms:modified xsi:type="dcterms:W3CDTF">2023-11-10T06:41:59Z</dcterms:modified>
  <cp:category/>
  <cp:version/>
  <cp:contentType/>
  <cp:contentStatus/>
</cp:coreProperties>
</file>